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L14" i="1"/>
  <c r="M14" i="1"/>
  <c r="C14" i="1"/>
  <c r="K10" i="1"/>
  <c r="D11" i="1"/>
  <c r="E11" i="1"/>
  <c r="F11" i="1"/>
  <c r="G11" i="1"/>
  <c r="H11" i="1"/>
  <c r="I11" i="1"/>
  <c r="J11" i="1"/>
  <c r="K11" i="1"/>
  <c r="L11" i="1"/>
  <c r="K14" i="1" s="1"/>
  <c r="M11" i="1"/>
  <c r="C11" i="1"/>
  <c r="D10" i="1"/>
  <c r="E10" i="1" s="1"/>
  <c r="F10" i="1" s="1"/>
  <c r="G10" i="1" s="1"/>
  <c r="H10" i="1" s="1"/>
  <c r="I10" i="1" s="1"/>
  <c r="J10" i="1" s="1"/>
  <c r="D6" i="1"/>
  <c r="E6" i="1" s="1"/>
  <c r="F6" i="1" s="1"/>
  <c r="G6" i="1" s="1"/>
  <c r="H6" i="1" s="1"/>
  <c r="I6" i="1" s="1"/>
  <c r="J6" i="1" s="1"/>
  <c r="K6" i="1" s="1"/>
  <c r="L6" i="1" s="1"/>
  <c r="M6" i="1" s="1"/>
  <c r="M2" i="1"/>
  <c r="L2" i="1"/>
  <c r="E2" i="1"/>
  <c r="F2" i="1"/>
  <c r="G2" i="1"/>
  <c r="H2" i="1" s="1"/>
  <c r="I2" i="1" s="1"/>
  <c r="J2" i="1" s="1"/>
  <c r="K2" i="1" s="1"/>
  <c r="D2" i="1"/>
  <c r="E19" i="1" l="1"/>
  <c r="L10" i="1"/>
  <c r="M10" i="1" s="1"/>
</calcChain>
</file>

<file path=xl/sharedStrings.xml><?xml version="1.0" encoding="utf-8"?>
<sst xmlns="http://schemas.openxmlformats.org/spreadsheetml/2006/main" count="16" uniqueCount="12">
  <si>
    <t>Velocidad</t>
  </si>
  <si>
    <t>Par</t>
  </si>
  <si>
    <t>MOTOR</t>
  </si>
  <si>
    <t>MAQUINA</t>
  </si>
  <si>
    <t>MOTOR - MAQUINA = PAR ACELERACION</t>
  </si>
  <si>
    <t>TIEMPOS PARA CADA CAMBIO DE VELOCIDAD</t>
  </si>
  <si>
    <t>Delta T =</t>
  </si>
  <si>
    <t>Delta vel =</t>
  </si>
  <si>
    <t>Inercia J =</t>
  </si>
  <si>
    <t>TIEMPO DE ARRANQUE</t>
  </si>
  <si>
    <t>T =</t>
  </si>
  <si>
    <t>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</si>
</sst>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168" fontId="7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3078248622451"/>
          <c:y val="0.11126819052443226"/>
          <c:w val="0.85577671957959123"/>
          <c:h val="0.824061526165511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MOTOR</c:v>
                </c:pt>
              </c:strCache>
            </c:strRef>
          </c:tx>
          <c:marker>
            <c:symbol val="circle"/>
            <c:size val="7"/>
            <c:spPr>
              <a:noFill/>
            </c:spPr>
          </c:marker>
          <c:xVal>
            <c:numRef>
              <c:f>Hoja1!$C$2:$M$2</c:f>
              <c:numCache>
                <c:formatCode>0.00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Hoja1!$C$3:$M$3</c:f>
              <c:numCache>
                <c:formatCode>0.00</c:formatCode>
                <c:ptCount val="11"/>
                <c:pt idx="0">
                  <c:v>0.8</c:v>
                </c:pt>
                <c:pt idx="1">
                  <c:v>0.8</c:v>
                </c:pt>
                <c:pt idx="2">
                  <c:v>0.83</c:v>
                </c:pt>
                <c:pt idx="3">
                  <c:v>0.95</c:v>
                </c:pt>
                <c:pt idx="4">
                  <c:v>0.99</c:v>
                </c:pt>
                <c:pt idx="5">
                  <c:v>0.99</c:v>
                </c:pt>
                <c:pt idx="6">
                  <c:v>0.97</c:v>
                </c:pt>
                <c:pt idx="7">
                  <c:v>0.93</c:v>
                </c:pt>
                <c:pt idx="8">
                  <c:v>0.8</c:v>
                </c:pt>
                <c:pt idx="9">
                  <c:v>0.5</c:v>
                </c:pt>
                <c:pt idx="1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MAQUINA</c:v>
                </c:pt>
              </c:strCache>
            </c:strRef>
          </c:tx>
          <c:marker>
            <c:symbol val="circle"/>
            <c:size val="7"/>
            <c:spPr>
              <a:noFill/>
            </c:spPr>
          </c:marker>
          <c:xVal>
            <c:numRef>
              <c:f>Hoja1!$C$6:$M$6</c:f>
              <c:numCache>
                <c:formatCode>0.00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Hoja1!$C$7:$M$7</c:f>
              <c:numCache>
                <c:formatCode>0.00</c:formatCode>
                <c:ptCount val="11"/>
                <c:pt idx="0">
                  <c:v>7.0000000000000007E-2</c:v>
                </c:pt>
                <c:pt idx="1">
                  <c:v>0.08</c:v>
                </c:pt>
                <c:pt idx="2">
                  <c:v>0.1</c:v>
                </c:pt>
                <c:pt idx="3">
                  <c:v>0.12</c:v>
                </c:pt>
                <c:pt idx="4">
                  <c:v>0.15</c:v>
                </c:pt>
                <c:pt idx="5">
                  <c:v>0.18</c:v>
                </c:pt>
                <c:pt idx="6">
                  <c:v>0.21</c:v>
                </c:pt>
                <c:pt idx="7">
                  <c:v>0.26</c:v>
                </c:pt>
                <c:pt idx="8">
                  <c:v>0.35</c:v>
                </c:pt>
                <c:pt idx="9">
                  <c:v>0.5</c:v>
                </c:pt>
                <c:pt idx="10">
                  <c:v>0.7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Hoja1!$B$9</c:f>
              <c:strCache>
                <c:ptCount val="1"/>
                <c:pt idx="0">
                  <c:v>MOTOR - MAQUINA = PAR ACELERACION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Hoja1!$C$10:$M$10</c:f>
              <c:numCache>
                <c:formatCode>0.00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Hoja1!$C$11:$M$11</c:f>
              <c:numCache>
                <c:formatCode>0.00</c:formatCode>
                <c:ptCount val="11"/>
                <c:pt idx="0">
                  <c:v>0.73</c:v>
                </c:pt>
                <c:pt idx="1">
                  <c:v>0.72000000000000008</c:v>
                </c:pt>
                <c:pt idx="2">
                  <c:v>0.73</c:v>
                </c:pt>
                <c:pt idx="3">
                  <c:v>0.83</c:v>
                </c:pt>
                <c:pt idx="4">
                  <c:v>0.84</c:v>
                </c:pt>
                <c:pt idx="5">
                  <c:v>0.81</c:v>
                </c:pt>
                <c:pt idx="6">
                  <c:v>0.76</c:v>
                </c:pt>
                <c:pt idx="7">
                  <c:v>0.67</c:v>
                </c:pt>
                <c:pt idx="8">
                  <c:v>0.45000000000000007</c:v>
                </c:pt>
                <c:pt idx="9">
                  <c:v>0</c:v>
                </c:pt>
                <c:pt idx="10">
                  <c:v>-0.7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68192"/>
        <c:axId val="40966400"/>
      </c:scatterChart>
      <c:valAx>
        <c:axId val="4096819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Velocidad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0966400"/>
        <c:crosses val="autoZero"/>
        <c:crossBetween val="midCat"/>
        <c:majorUnit val="0.2"/>
      </c:valAx>
      <c:valAx>
        <c:axId val="40966400"/>
        <c:scaling>
          <c:orientation val="minMax"/>
          <c:max val="1"/>
          <c:min val="-0.2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AR"/>
                  <a:t>Torque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0968192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2.1945984854755182E-2"/>
          <c:y val="1.5606760056532326E-3"/>
          <c:w val="0.93657097654400223"/>
          <c:h val="9.33612729164578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104774</xdr:colOff>
      <xdr:row>0</xdr:row>
      <xdr:rowOff>185737</xdr:rowOff>
    </xdr:from>
    <xdr:to>
      <xdr:col>22</xdr:col>
      <xdr:colOff>514350</xdr:colOff>
      <xdr:row>39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tabSelected="1" workbookViewId="0">
      <selection activeCell="B42" sqref="B42"/>
    </sheetView>
  </sheetViews>
  <sheetFormatPr baseColWidth="10" defaultColWidth="9.140625" defaultRowHeight="15" x14ac:dyDescent="0.25"/>
  <cols>
    <col min="1" max="1" width="3.7109375" style="3" customWidth="1"/>
    <col min="2" max="2" width="12.42578125" style="3" customWidth="1"/>
    <col min="3" max="3" width="9.5703125" style="3" bestFit="1" customWidth="1"/>
    <col min="4" max="4" width="9.42578125" style="3" bestFit="1" customWidth="1"/>
    <col min="5" max="5" width="10.7109375" style="3" bestFit="1" customWidth="1"/>
    <col min="6" max="16384" width="9.140625" style="3"/>
  </cols>
  <sheetData>
    <row r="1" spans="2:13" s="3" customFormat="1" x14ac:dyDescent="0.25">
      <c r="B1" s="1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s="3" customFormat="1" x14ac:dyDescent="0.25">
      <c r="B2" s="4" t="s">
        <v>0</v>
      </c>
      <c r="C2" s="5">
        <v>0</v>
      </c>
      <c r="D2" s="5">
        <f>C2+0.1</f>
        <v>0.1</v>
      </c>
      <c r="E2" s="5">
        <f t="shared" ref="E2:K2" si="0">D2+0.1</f>
        <v>0.2</v>
      </c>
      <c r="F2" s="5">
        <f t="shared" si="0"/>
        <v>0.30000000000000004</v>
      </c>
      <c r="G2" s="5">
        <f t="shared" si="0"/>
        <v>0.4</v>
      </c>
      <c r="H2" s="5">
        <f t="shared" si="0"/>
        <v>0.5</v>
      </c>
      <c r="I2" s="5">
        <f t="shared" si="0"/>
        <v>0.6</v>
      </c>
      <c r="J2" s="5">
        <f t="shared" si="0"/>
        <v>0.7</v>
      </c>
      <c r="K2" s="5">
        <f t="shared" si="0"/>
        <v>0.79999999999999993</v>
      </c>
      <c r="L2" s="5">
        <f>K2+0.1</f>
        <v>0.89999999999999991</v>
      </c>
      <c r="M2" s="5">
        <f>L2+0.1</f>
        <v>0.99999999999999989</v>
      </c>
    </row>
    <row r="3" spans="2:13" s="3" customFormat="1" x14ac:dyDescent="0.25">
      <c r="B3" s="4" t="s">
        <v>1</v>
      </c>
      <c r="C3" s="5">
        <v>0.8</v>
      </c>
      <c r="D3" s="5">
        <v>0.8</v>
      </c>
      <c r="E3" s="5">
        <v>0.83</v>
      </c>
      <c r="F3" s="5">
        <v>0.95</v>
      </c>
      <c r="G3" s="5">
        <v>0.99</v>
      </c>
      <c r="H3" s="5">
        <v>0.99</v>
      </c>
      <c r="I3" s="5">
        <v>0.97</v>
      </c>
      <c r="J3" s="5">
        <v>0.93</v>
      </c>
      <c r="K3" s="5">
        <v>0.8</v>
      </c>
      <c r="L3" s="5">
        <v>0.5</v>
      </c>
      <c r="M3" s="5">
        <v>0</v>
      </c>
    </row>
    <row r="4" spans="2:13" s="3" customFormat="1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s="3" customFormat="1" x14ac:dyDescent="0.25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s="3" customFormat="1" x14ac:dyDescent="0.25">
      <c r="B6" s="9" t="s">
        <v>0</v>
      </c>
      <c r="C6" s="10">
        <v>0</v>
      </c>
      <c r="D6" s="10">
        <f>C6+0.1</f>
        <v>0.1</v>
      </c>
      <c r="E6" s="10">
        <f t="shared" ref="E6:K6" si="1">D6+0.1</f>
        <v>0.2</v>
      </c>
      <c r="F6" s="10">
        <f t="shared" si="1"/>
        <v>0.30000000000000004</v>
      </c>
      <c r="G6" s="10">
        <f t="shared" si="1"/>
        <v>0.4</v>
      </c>
      <c r="H6" s="10">
        <f t="shared" si="1"/>
        <v>0.5</v>
      </c>
      <c r="I6" s="10">
        <f t="shared" si="1"/>
        <v>0.6</v>
      </c>
      <c r="J6" s="10">
        <f t="shared" si="1"/>
        <v>0.7</v>
      </c>
      <c r="K6" s="10">
        <f t="shared" si="1"/>
        <v>0.79999999999999993</v>
      </c>
      <c r="L6" s="10">
        <f>K6+0.1</f>
        <v>0.89999999999999991</v>
      </c>
      <c r="M6" s="10">
        <f>L6+0.1</f>
        <v>0.99999999999999989</v>
      </c>
    </row>
    <row r="7" spans="2:13" s="3" customFormat="1" x14ac:dyDescent="0.25">
      <c r="B7" s="9" t="s">
        <v>1</v>
      </c>
      <c r="C7" s="10">
        <v>7.0000000000000007E-2</v>
      </c>
      <c r="D7" s="10">
        <v>0.08</v>
      </c>
      <c r="E7" s="10">
        <v>0.1</v>
      </c>
      <c r="F7" s="10">
        <v>0.12</v>
      </c>
      <c r="G7" s="10">
        <v>0.15</v>
      </c>
      <c r="H7" s="10">
        <v>0.18</v>
      </c>
      <c r="I7" s="10">
        <v>0.21</v>
      </c>
      <c r="J7" s="10">
        <v>0.26</v>
      </c>
      <c r="K7" s="10">
        <v>0.35</v>
      </c>
      <c r="L7" s="10">
        <v>0.5</v>
      </c>
      <c r="M7" s="10">
        <v>0.7</v>
      </c>
    </row>
    <row r="9" spans="2:13" s="3" customFormat="1" x14ac:dyDescent="0.25">
      <c r="B9" s="11" t="s">
        <v>4</v>
      </c>
      <c r="C9" s="11"/>
      <c r="D9" s="11"/>
      <c r="E9" s="11"/>
    </row>
    <row r="10" spans="2:13" s="3" customFormat="1" x14ac:dyDescent="0.25">
      <c r="B10" s="12" t="s">
        <v>0</v>
      </c>
      <c r="C10" s="13">
        <v>0</v>
      </c>
      <c r="D10" s="13">
        <f>C10+0.1</f>
        <v>0.1</v>
      </c>
      <c r="E10" s="13">
        <f t="shared" ref="E10:K10" si="2">D10+0.1</f>
        <v>0.2</v>
      </c>
      <c r="F10" s="13">
        <f t="shared" si="2"/>
        <v>0.30000000000000004</v>
      </c>
      <c r="G10" s="13">
        <f t="shared" si="2"/>
        <v>0.4</v>
      </c>
      <c r="H10" s="13">
        <f t="shared" si="2"/>
        <v>0.5</v>
      </c>
      <c r="I10" s="13">
        <f t="shared" si="2"/>
        <v>0.6</v>
      </c>
      <c r="J10" s="13">
        <f t="shared" si="2"/>
        <v>0.7</v>
      </c>
      <c r="K10" s="13">
        <f t="shared" si="2"/>
        <v>0.79999999999999993</v>
      </c>
      <c r="L10" s="13">
        <f>K10+0.1</f>
        <v>0.89999999999999991</v>
      </c>
      <c r="M10" s="13">
        <f>L10+0.1</f>
        <v>0.99999999999999989</v>
      </c>
    </row>
    <row r="11" spans="2:13" s="3" customFormat="1" x14ac:dyDescent="0.25">
      <c r="B11" s="12" t="s">
        <v>1</v>
      </c>
      <c r="C11" s="13">
        <f>C3-C7</f>
        <v>0.73</v>
      </c>
      <c r="D11" s="13">
        <f t="shared" ref="D11:M11" si="3">D3-D7</f>
        <v>0.72000000000000008</v>
      </c>
      <c r="E11" s="13">
        <f t="shared" si="3"/>
        <v>0.73</v>
      </c>
      <c r="F11" s="13">
        <f t="shared" si="3"/>
        <v>0.83</v>
      </c>
      <c r="G11" s="13">
        <f t="shared" si="3"/>
        <v>0.84</v>
      </c>
      <c r="H11" s="13">
        <f t="shared" si="3"/>
        <v>0.81</v>
      </c>
      <c r="I11" s="13">
        <f t="shared" si="3"/>
        <v>0.76</v>
      </c>
      <c r="J11" s="13">
        <f t="shared" si="3"/>
        <v>0.67</v>
      </c>
      <c r="K11" s="13">
        <f t="shared" si="3"/>
        <v>0.45000000000000007</v>
      </c>
      <c r="L11" s="13">
        <f t="shared" si="3"/>
        <v>0</v>
      </c>
      <c r="M11" s="13">
        <f t="shared" si="3"/>
        <v>-0.7</v>
      </c>
    </row>
    <row r="13" spans="2:13" s="3" customFormat="1" x14ac:dyDescent="0.25">
      <c r="B13" s="11" t="s">
        <v>5</v>
      </c>
    </row>
    <row r="14" spans="2:13" s="3" customFormat="1" x14ac:dyDescent="0.25">
      <c r="B14" s="14" t="s">
        <v>6</v>
      </c>
      <c r="C14" s="15">
        <f>IF($C$15*$C$16*0.5/(C11+D11)&lt;=0, 0, $C$15*$C$16*0.5/(C11+D11))</f>
        <v>6.8965517241379309E-2</v>
      </c>
      <c r="D14" s="15">
        <f t="shared" ref="D14:M14" si="4">IF($C$15*$C$16*0.5/(D11+E11)&lt;=0, 0, $C$15*$C$16*0.5/(D11+E11))</f>
        <v>6.8965517241379309E-2</v>
      </c>
      <c r="E14" s="15">
        <f t="shared" si="4"/>
        <v>6.4102564102564111E-2</v>
      </c>
      <c r="F14" s="15">
        <f t="shared" si="4"/>
        <v>5.9880239520958091E-2</v>
      </c>
      <c r="G14" s="15">
        <f t="shared" si="4"/>
        <v>6.0606060606060615E-2</v>
      </c>
      <c r="H14" s="15">
        <f t="shared" si="4"/>
        <v>6.3694267515923567E-2</v>
      </c>
      <c r="I14" s="15">
        <f t="shared" si="4"/>
        <v>6.9930069930069921E-2</v>
      </c>
      <c r="J14" s="15">
        <f t="shared" si="4"/>
        <v>8.9285714285714288E-2</v>
      </c>
      <c r="K14" s="15">
        <f t="shared" si="4"/>
        <v>0.22222222222222221</v>
      </c>
      <c r="L14" s="15">
        <f t="shared" si="4"/>
        <v>0</v>
      </c>
      <c r="M14" s="15">
        <f t="shared" si="4"/>
        <v>0</v>
      </c>
    </row>
    <row r="15" spans="2:13" s="3" customFormat="1" x14ac:dyDescent="0.25">
      <c r="B15" s="16" t="s">
        <v>7</v>
      </c>
      <c r="C15" s="16">
        <v>0.1</v>
      </c>
    </row>
    <row r="16" spans="2:13" s="3" customFormat="1" x14ac:dyDescent="0.25">
      <c r="B16" s="16" t="s">
        <v>8</v>
      </c>
      <c r="C16" s="16">
        <v>2</v>
      </c>
    </row>
    <row r="19" spans="2:6" s="3" customFormat="1" ht="23.25" x14ac:dyDescent="0.25">
      <c r="B19" s="17" t="s">
        <v>9</v>
      </c>
      <c r="C19" s="18"/>
      <c r="D19" s="19" t="s">
        <v>10</v>
      </c>
      <c r="E19" s="20">
        <f>SUM(C14:M14)</f>
        <v>0.76765217266627139</v>
      </c>
      <c r="F19" s="19" t="s">
        <v>11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2023-03-19T15:34:15Z</dcterms:modified>
</cp:coreProperties>
</file>